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<sst xmlns="http://schemas.openxmlformats.org/spreadsheetml/2006/main" count="37" uniqueCount="37">
  <si>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措美县2026年耕地流转补贴兑现公示表</t>
  </si>
  <si>
    <t xml:space="preserve">                                            制表单位：措美县农业农村和科技水利局</t>
  </si>
  <si>
    <t>时间：2026年7月29日</t>
  </si>
  <si>
    <t>序号</t>
  </si>
  <si>
    <t>耕地种植大户（合作社、村组集体）等主体名称</t>
  </si>
  <si>
    <t>耕地流转总面积（亩）</t>
  </si>
  <si>
    <t>涉及种子补贴面积（亩）</t>
  </si>
  <si>
    <t>种子补贴金额（70元/亩）</t>
  </si>
  <si>
    <t>涉及肥料补贴面积（亩）</t>
  </si>
  <si>
    <t>肥料补贴金额（90元/亩）</t>
  </si>
  <si>
    <t>总补贴金额（元）</t>
  </si>
  <si>
    <t>备注</t>
  </si>
  <si>
    <t>山南市古堆乡扎西送多村民委员会</t>
  </si>
  <si>
    <t>山南市古堆乡帕仓村民委员会</t>
  </si>
  <si>
    <t>措美县古堆乡扎西送多村雪域利民养殖专业合作社</t>
  </si>
  <si>
    <t>普布扎西</t>
  </si>
  <si>
    <t>次旺顿珠</t>
  </si>
  <si>
    <t>嘎玛旺堆</t>
  </si>
  <si>
    <t>白玛桑珠</t>
  </si>
  <si>
    <t>巴桑</t>
  </si>
  <si>
    <t>鲁麦村达玛组集体</t>
  </si>
  <si>
    <t>圣地公司</t>
  </si>
  <si>
    <t>绿优家庭农牧场</t>
  </si>
  <si>
    <t>乃西村列当组</t>
  </si>
  <si>
    <t>乃西村乃西组</t>
  </si>
  <si>
    <t>乃西村测鲁组</t>
  </si>
  <si>
    <t>山南措美县黑青稞糌粑加工合作社</t>
  </si>
  <si>
    <t>波嘎村恰美组</t>
  </si>
  <si>
    <t>波嘎村恰堆组</t>
  </si>
  <si>
    <t>波嘎村江久林组</t>
  </si>
  <si>
    <t>曲桑家庭农牧场</t>
  </si>
  <si>
    <t>波嘎村波嘎组</t>
  </si>
  <si>
    <t>措美县利民农场养殖专业合作社</t>
  </si>
  <si>
    <t>雪热村白玛组</t>
  </si>
  <si>
    <t>雪热村雪热组</t>
  </si>
  <si>
    <t>玉美村松泽组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</si>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</sst>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仿宋"/>
      <charset val="134"/>
    </font>
    <font>
      <sz val="9"/>
      <name val="宋体"/>
      <charset val="134"/>
      <scheme val="minor"/>
    </font>
    <font>
      <sz val="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5" borderId="7">
      <alignment vertical="center"/>
    </xf>
    <xf numFmtId="0" fontId="18" fillId="6" borderId="8">
      <alignment vertical="center"/>
    </xf>
    <xf numFmtId="0" fontId="19" fillId="6" borderId="7">
      <alignment vertical="center"/>
    </xf>
    <xf numFmtId="0" fontId="20" fillId="7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3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view="pageBreakPreview" zoomScaleNormal="100" workbookViewId="0">
      <selection activeCell="K5" sqref="K5"/>
    </sheetView>
  </sheetViews>
  <sheetFormatPr defaultColWidth="9" defaultRowHeight="13.5"/>
  <cols>
    <col min="1" max="1" width="8" customWidth="1"/>
    <col min="2" max="2" width="27.125" customWidth="1"/>
    <col min="3" max="6" width="16.625" style="1" customWidth="1"/>
    <col min="7" max="7" width="11.75" style="1" customWidth="1"/>
    <col min="8" max="8" width="16.625" style="1" customWidth="1"/>
    <col min="9" max="9" width="12.875" style="1" customWidth="1"/>
  </cols>
  <sheetData>
    <row r="1" ht="32" customHeight="1" spans="1:16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32" customHeight="1" spans="1:16">
      <c r="A2" s="4" t="s">
        <v>1</v>
      </c>
      <c r="B2" s="5"/>
      <c r="C2" s="6"/>
      <c r="D2" s="6"/>
      <c r="E2" s="6"/>
      <c r="F2" s="6"/>
      <c r="G2" s="6"/>
      <c r="H2" s="6" t="s">
        <v>2</v>
      </c>
      <c r="I2" s="3"/>
    </row>
    <row r="3" ht="67" customHeight="1" spans="1:16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</row>
    <row r="4" ht="34" customHeight="1" spans="1:16">
      <c r="A4" s="9">
        <v>1</v>
      </c>
      <c r="B4" s="9" t="s">
        <v>12</v>
      </c>
      <c r="C4" s="9">
        <v>267.63</v>
      </c>
      <c r="D4" s="9">
        <v>84.33</v>
      </c>
      <c r="E4" s="9">
        <v>5903.1</v>
      </c>
      <c r="F4" s="9">
        <v>267.63</v>
      </c>
      <c r="G4" s="9">
        <v>24086.7</v>
      </c>
      <c r="H4" s="9">
        <v>29989.8</v>
      </c>
      <c r="I4" s="9"/>
    </row>
    <row r="5" ht="34" customHeight="1" spans="1:16">
      <c r="A5" s="9">
        <v>2</v>
      </c>
      <c r="B5" s="9" t="s">
        <v>13</v>
      </c>
      <c r="C5" s="9">
        <v>126</v>
      </c>
      <c r="D5" s="9">
        <v>92.85</v>
      </c>
      <c r="E5" s="9">
        <v>6499.5</v>
      </c>
      <c r="F5" s="9">
        <v>126</v>
      </c>
      <c r="G5" s="9">
        <v>11340</v>
      </c>
      <c r="H5" s="9">
        <v>17839.5</v>
      </c>
      <c r="I5" s="9"/>
    </row>
    <row r="6" ht="34" customHeight="1" spans="1:16">
      <c r="A6" s="9">
        <v>3</v>
      </c>
      <c r="B6" s="9" t="s">
        <v>14</v>
      </c>
      <c r="C6" s="9">
        <v>90</v>
      </c>
      <c r="D6" s="9">
        <v>0</v>
      </c>
      <c r="E6" s="9">
        <v>0</v>
      </c>
      <c r="F6" s="9">
        <v>90</v>
      </c>
      <c r="G6" s="9">
        <v>8100</v>
      </c>
      <c r="H6" s="9">
        <v>8100</v>
      </c>
      <c r="I6" s="9"/>
    </row>
    <row r="7" ht="34" customHeight="1" spans="1:16">
      <c r="A7" s="9">
        <v>4</v>
      </c>
      <c r="B7" s="9" t="s">
        <v>15</v>
      </c>
      <c r="C7" s="9">
        <v>531</v>
      </c>
      <c r="D7" s="9">
        <v>392.94</v>
      </c>
      <c r="E7" s="9">
        <v>27505.8</v>
      </c>
      <c r="F7" s="9">
        <v>531</v>
      </c>
      <c r="G7" s="9">
        <v>47790</v>
      </c>
      <c r="H7" s="9">
        <v>75295.8</v>
      </c>
      <c r="I7" s="9"/>
    </row>
    <row r="8" ht="34" customHeight="1" spans="1:16">
      <c r="A8" s="9">
        <v>5</v>
      </c>
      <c r="B8" s="9" t="s">
        <v>16</v>
      </c>
      <c r="C8" s="9">
        <v>656.31</v>
      </c>
      <c r="D8" s="9">
        <v>485.6694</v>
      </c>
      <c r="E8" s="9">
        <v>33996.86</v>
      </c>
      <c r="F8" s="9">
        <v>656.31</v>
      </c>
      <c r="G8" s="9">
        <v>59067.9</v>
      </c>
      <c r="H8" s="9">
        <v>93064.76</v>
      </c>
      <c r="I8" s="9"/>
      <c r="P8" s="10"/>
    </row>
    <row r="9" ht="34" customHeight="1" spans="1:16">
      <c r="A9" s="9">
        <v>6</v>
      </c>
      <c r="B9" s="9" t="s">
        <v>17</v>
      </c>
      <c r="C9" s="9">
        <v>35.2</v>
      </c>
      <c r="D9" s="9">
        <v>26.048</v>
      </c>
      <c r="E9" s="9">
        <v>1823.36</v>
      </c>
      <c r="F9" s="9">
        <v>35.2</v>
      </c>
      <c r="G9" s="9">
        <v>3168</v>
      </c>
      <c r="H9" s="9">
        <v>4991.36</v>
      </c>
      <c r="I9" s="9"/>
    </row>
    <row r="10" ht="34" customHeight="1" spans="1:16">
      <c r="A10" s="9">
        <v>7</v>
      </c>
      <c r="B10" s="9" t="s">
        <v>18</v>
      </c>
      <c r="C10" s="9">
        <v>246.85</v>
      </c>
      <c r="D10" s="9">
        <v>182.669</v>
      </c>
      <c r="E10" s="9">
        <v>12786.83</v>
      </c>
      <c r="F10" s="9">
        <v>246.85</v>
      </c>
      <c r="G10" s="9">
        <v>22216.5</v>
      </c>
      <c r="H10" s="9">
        <v>35003.33</v>
      </c>
      <c r="I10" s="9"/>
      <c r="L10" s="10"/>
    </row>
    <row r="11" ht="34" customHeight="1" spans="1:16">
      <c r="A11" s="9">
        <v>8</v>
      </c>
      <c r="B11" s="9" t="s">
        <v>19</v>
      </c>
      <c r="C11" s="9">
        <v>190.98</v>
      </c>
      <c r="D11" s="9">
        <v>141.3252</v>
      </c>
      <c r="E11" s="9">
        <v>9892.76</v>
      </c>
      <c r="F11" s="9">
        <v>190.98</v>
      </c>
      <c r="G11" s="9">
        <v>17188.2</v>
      </c>
      <c r="H11" s="9">
        <v>27080.96</v>
      </c>
      <c r="I11" s="9"/>
    </row>
    <row r="12" ht="34" customHeight="1" spans="1:16">
      <c r="A12" s="9">
        <v>9</v>
      </c>
      <c r="B12" s="9" t="s">
        <v>20</v>
      </c>
      <c r="C12" s="9">
        <v>101.59</v>
      </c>
      <c r="D12" s="11">
        <v>75.1766</v>
      </c>
      <c r="E12" s="9">
        <f>ROUND(D12*70,2)</f>
        <v>5262.36</v>
      </c>
      <c r="F12" s="9">
        <v>101.59</v>
      </c>
      <c r="G12" s="9">
        <f>ROUND(F12*90,2)</f>
        <v>9143.1</v>
      </c>
      <c r="H12" s="9">
        <f>E12+G12</f>
        <v>14405.46</v>
      </c>
      <c r="I12" s="9"/>
    </row>
    <row r="13" ht="34" customHeight="1" spans="1:16">
      <c r="A13" s="9">
        <v>10</v>
      </c>
      <c r="B13" s="9" t="s">
        <v>21</v>
      </c>
      <c r="C13" s="9">
        <v>334.91</v>
      </c>
      <c r="D13" s="9">
        <v>247.8334</v>
      </c>
      <c r="E13" s="9">
        <f t="shared" ref="E13:E28" si="0">ROUND(D13*70,2)</f>
        <v>17348.34</v>
      </c>
      <c r="F13" s="9">
        <v>334.91</v>
      </c>
      <c r="G13" s="9">
        <f>ROUND(F13*90,2)</f>
        <v>30141.9</v>
      </c>
      <c r="H13" s="9">
        <f t="shared" ref="H13:H28" si="1">E13+G13</f>
        <v>47490.24</v>
      </c>
      <c r="I13" s="9"/>
    </row>
    <row r="14" ht="34" customHeight="1" spans="1:16">
      <c r="A14" s="9">
        <v>11</v>
      </c>
      <c r="B14" s="9" t="s">
        <v>22</v>
      </c>
      <c r="C14" s="9">
        <v>2040.14</v>
      </c>
      <c r="D14" s="9">
        <v>1509.7036</v>
      </c>
      <c r="E14" s="9">
        <f t="shared" si="0"/>
        <v>105679.25</v>
      </c>
      <c r="F14" s="9">
        <v>2040.14</v>
      </c>
      <c r="G14" s="9">
        <f t="shared" ref="G13:G28" si="2">ROUND(F14*90,2)</f>
        <v>183612.6</v>
      </c>
      <c r="H14" s="9">
        <f t="shared" si="1"/>
        <v>289291.85</v>
      </c>
      <c r="I14" s="9"/>
    </row>
    <row r="15" ht="34" customHeight="1" spans="1:16">
      <c r="A15" s="9">
        <v>12</v>
      </c>
      <c r="B15" s="9" t="s">
        <v>23</v>
      </c>
      <c r="C15" s="9">
        <v>14</v>
      </c>
      <c r="D15" s="9">
        <v>10.36</v>
      </c>
      <c r="E15" s="9">
        <f t="shared" si="0"/>
        <v>725.2</v>
      </c>
      <c r="F15" s="9">
        <v>14</v>
      </c>
      <c r="G15" s="9">
        <f t="shared" si="2"/>
        <v>1260</v>
      </c>
      <c r="H15" s="9">
        <f t="shared" si="1"/>
        <v>1985.2</v>
      </c>
      <c r="I15" s="9"/>
    </row>
    <row r="16" ht="34" customHeight="1" spans="1:16">
      <c r="A16" s="9">
        <v>13</v>
      </c>
      <c r="B16" s="9" t="s">
        <v>24</v>
      </c>
      <c r="C16" s="9">
        <v>3</v>
      </c>
      <c r="D16" s="9">
        <v>2.22</v>
      </c>
      <c r="E16" s="9">
        <f t="shared" si="0"/>
        <v>155.4</v>
      </c>
      <c r="F16" s="9">
        <v>3</v>
      </c>
      <c r="G16" s="9">
        <f t="shared" si="2"/>
        <v>270</v>
      </c>
      <c r="H16" s="9">
        <f t="shared" si="1"/>
        <v>425.4</v>
      </c>
      <c r="I16" s="9"/>
    </row>
    <row r="17" ht="34" customHeight="1" spans="1:9">
      <c r="A17" s="9">
        <v>14</v>
      </c>
      <c r="B17" s="9" t="s">
        <v>25</v>
      </c>
      <c r="C17" s="9">
        <v>6</v>
      </c>
      <c r="D17" s="9">
        <v>4.44</v>
      </c>
      <c r="E17" s="9">
        <f t="shared" si="0"/>
        <v>310.8</v>
      </c>
      <c r="F17" s="9">
        <v>6</v>
      </c>
      <c r="G17" s="9">
        <f t="shared" si="2"/>
        <v>540</v>
      </c>
      <c r="H17" s="9">
        <f t="shared" si="1"/>
        <v>850.8</v>
      </c>
      <c r="I17" s="9"/>
    </row>
    <row r="18" ht="34" customHeight="1" spans="1:9">
      <c r="A18" s="9">
        <v>15</v>
      </c>
      <c r="B18" s="9" t="s">
        <v>26</v>
      </c>
      <c r="C18" s="9">
        <v>638.591</v>
      </c>
      <c r="D18" s="9">
        <v>510.8728</v>
      </c>
      <c r="E18" s="9">
        <f t="shared" si="0"/>
        <v>35761.1</v>
      </c>
      <c r="F18" s="9">
        <v>638.591</v>
      </c>
      <c r="G18" s="9">
        <f t="shared" si="2"/>
        <v>57473.19</v>
      </c>
      <c r="H18" s="9">
        <f t="shared" si="1"/>
        <v>93234.29</v>
      </c>
      <c r="I18" s="9"/>
    </row>
    <row r="19" ht="34" customHeight="1" spans="1:9">
      <c r="A19" s="9">
        <v>16</v>
      </c>
      <c r="B19" s="9" t="s">
        <v>27</v>
      </c>
      <c r="C19" s="9">
        <v>147.533</v>
      </c>
      <c r="D19" s="9">
        <v>118.0264</v>
      </c>
      <c r="E19" s="9">
        <f t="shared" si="0"/>
        <v>8261.85</v>
      </c>
      <c r="F19" s="9">
        <v>147.533</v>
      </c>
      <c r="G19" s="9">
        <f t="shared" si="2"/>
        <v>13277.97</v>
      </c>
      <c r="H19" s="9">
        <f t="shared" si="1"/>
        <v>21539.82</v>
      </c>
      <c r="I19" s="9"/>
    </row>
    <row r="20" ht="34" customHeight="1" spans="1:9">
      <c r="A20" s="9">
        <v>17</v>
      </c>
      <c r="B20" s="9" t="s">
        <v>28</v>
      </c>
      <c r="C20" s="9">
        <v>220.076</v>
      </c>
      <c r="D20" s="9">
        <v>176.0608</v>
      </c>
      <c r="E20" s="9">
        <f t="shared" si="0"/>
        <v>12324.26</v>
      </c>
      <c r="F20" s="9">
        <v>220.076</v>
      </c>
      <c r="G20" s="9">
        <f t="shared" si="2"/>
        <v>19806.84</v>
      </c>
      <c r="H20" s="9">
        <f t="shared" si="1"/>
        <v>32131.1</v>
      </c>
      <c r="I20" s="9"/>
    </row>
    <row r="21" ht="34" customHeight="1" spans="1:9">
      <c r="A21" s="9">
        <v>18</v>
      </c>
      <c r="B21" s="9" t="s">
        <v>29</v>
      </c>
      <c r="C21" s="9">
        <v>138.735</v>
      </c>
      <c r="D21" s="9">
        <v>110.988</v>
      </c>
      <c r="E21" s="9">
        <f t="shared" si="0"/>
        <v>7769.16</v>
      </c>
      <c r="F21" s="9">
        <v>138.735</v>
      </c>
      <c r="G21" s="9">
        <f t="shared" si="2"/>
        <v>12486.15</v>
      </c>
      <c r="H21" s="9">
        <f t="shared" si="1"/>
        <v>20255.31</v>
      </c>
      <c r="I21" s="9"/>
    </row>
    <row r="22" ht="34" customHeight="1" spans="1:9">
      <c r="A22" s="9">
        <v>19</v>
      </c>
      <c r="B22" s="9" t="s">
        <v>30</v>
      </c>
      <c r="C22" s="9">
        <v>74.924</v>
      </c>
      <c r="D22" s="9">
        <v>59.9392</v>
      </c>
      <c r="E22" s="9">
        <f t="shared" si="0"/>
        <v>4195.74</v>
      </c>
      <c r="F22" s="9">
        <v>74.924</v>
      </c>
      <c r="G22" s="9">
        <f t="shared" si="2"/>
        <v>6743.16</v>
      </c>
      <c r="H22" s="9">
        <f t="shared" si="1"/>
        <v>10938.9</v>
      </c>
      <c r="I22" s="9"/>
    </row>
    <row r="23" ht="34" customHeight="1" spans="1:9">
      <c r="A23" s="9">
        <v>20</v>
      </c>
      <c r="B23" s="9" t="s">
        <v>31</v>
      </c>
      <c r="C23" s="9">
        <v>163.554</v>
      </c>
      <c r="D23" s="9">
        <v>130.8432</v>
      </c>
      <c r="E23" s="9">
        <f t="shared" si="0"/>
        <v>9159.02</v>
      </c>
      <c r="F23" s="9">
        <v>163.554</v>
      </c>
      <c r="G23" s="9">
        <f t="shared" si="2"/>
        <v>14719.86</v>
      </c>
      <c r="H23" s="9">
        <f t="shared" si="1"/>
        <v>23878.88</v>
      </c>
      <c r="I23" s="9"/>
    </row>
    <row r="24" ht="34" customHeight="1" spans="1:9">
      <c r="A24" s="9">
        <v>21</v>
      </c>
      <c r="B24" s="9" t="s">
        <v>32</v>
      </c>
      <c r="C24" s="9">
        <v>65.213</v>
      </c>
      <c r="D24" s="9">
        <v>52.1704</v>
      </c>
      <c r="E24" s="9">
        <f t="shared" si="0"/>
        <v>3651.93</v>
      </c>
      <c r="F24" s="9">
        <v>65.213</v>
      </c>
      <c r="G24" s="9">
        <f t="shared" si="2"/>
        <v>5869.17</v>
      </c>
      <c r="H24" s="9">
        <f t="shared" si="1"/>
        <v>9521.1</v>
      </c>
      <c r="I24" s="9"/>
    </row>
    <row r="25" ht="34" customHeight="1" spans="1:9">
      <c r="A25" s="9">
        <v>22</v>
      </c>
      <c r="B25" s="9" t="s">
        <v>33</v>
      </c>
      <c r="C25" s="9">
        <v>49.641</v>
      </c>
      <c r="D25" s="9">
        <v>39.7128</v>
      </c>
      <c r="E25" s="9">
        <f t="shared" si="0"/>
        <v>2779.9</v>
      </c>
      <c r="F25" s="9">
        <v>49.641</v>
      </c>
      <c r="G25" s="9">
        <f t="shared" si="2"/>
        <v>4467.69</v>
      </c>
      <c r="H25" s="9">
        <f t="shared" si="1"/>
        <v>7247.59</v>
      </c>
      <c r="I25" s="9"/>
    </row>
    <row r="26" ht="34" customHeight="1" spans="1:9">
      <c r="A26" s="9">
        <v>23</v>
      </c>
      <c r="B26" s="9" t="s">
        <v>34</v>
      </c>
      <c r="C26" s="9">
        <v>36</v>
      </c>
      <c r="D26" s="9">
        <v>28.8</v>
      </c>
      <c r="E26" s="9">
        <f t="shared" si="0"/>
        <v>2016</v>
      </c>
      <c r="F26" s="9">
        <v>36</v>
      </c>
      <c r="G26" s="9">
        <f t="shared" si="2"/>
        <v>3240</v>
      </c>
      <c r="H26" s="9">
        <f t="shared" si="1"/>
        <v>5256</v>
      </c>
      <c r="I26" s="9"/>
    </row>
    <row r="27" ht="34" customHeight="1" spans="1:9">
      <c r="A27" s="9">
        <v>24</v>
      </c>
      <c r="B27" s="9" t="s">
        <v>35</v>
      </c>
      <c r="C27" s="9">
        <v>39.87</v>
      </c>
      <c r="D27" s="9">
        <v>31.896</v>
      </c>
      <c r="E27" s="9">
        <f t="shared" si="0"/>
        <v>2232.72</v>
      </c>
      <c r="F27" s="9">
        <v>39.87</v>
      </c>
      <c r="G27" s="9">
        <f t="shared" si="2"/>
        <v>3588.3</v>
      </c>
      <c r="H27" s="9">
        <f t="shared" si="1"/>
        <v>5821.02</v>
      </c>
      <c r="I27" s="9"/>
    </row>
    <row r="28" ht="45" customHeight="1" spans="1:9">
      <c r="A28" s="12" t="s">
        <v>36</v>
      </c>
      <c r="B28" s="13"/>
      <c r="C28" s="9">
        <f t="shared" ref="C28:H28" si="3">SUM(C4:C27)</f>
        <v>6217.747</v>
      </c>
      <c r="D28" s="14">
        <f t="shared" si="3"/>
        <v>4514.8748</v>
      </c>
      <c r="E28" s="15">
        <f t="shared" si="3"/>
        <v>316041.24</v>
      </c>
      <c r="F28" s="15">
        <f t="shared" si="3"/>
        <v>6217.747</v>
      </c>
      <c r="G28" s="9">
        <f t="shared" si="3"/>
        <v>559597.23</v>
      </c>
      <c r="H28" s="16">
        <f t="shared" si="1"/>
        <v>875638.47</v>
      </c>
      <c r="I28" s="9"/>
    </row>
    <row r="29" spans="1:9">
      <c r="A29" s="17"/>
      <c r="B29" s="17"/>
      <c r="C29" s="18"/>
      <c r="D29" s="18"/>
      <c r="E29" s="18"/>
      <c r="F29" s="18"/>
      <c r="G29" s="18"/>
      <c r="H29" s="18"/>
      <c r="I29" s="18"/>
    </row>
  </sheetData>
  <mergeCells count="2">
    <mergeCell ref="A1:I1"/>
    <mergeCell ref="A28:B28"/>
  </mergeCells>
  <pageMargins left="0.393055555555556" right="0" top="0" bottom="0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Ms.Dan</cp:lastModifiedBy>
  <dcterms:created xsi:type="dcterms:W3CDTF">2023-05-12T11:15:00Z</dcterms:created>
  <dcterms:modified xsi:type="dcterms:W3CDTF">2026-07-30T02:40:18Z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6F36FA1FA382451FA43B7A4D820CC73A_13</vt:lpwstr>
  </property>
  <property fmtid="{D5CDD505-2E9C-101B-9397-08002B2CF9AE}" pid="4" name="CalculationRule">
    <vt:i4>0</vt:i4>
  </property>
</Properties>
</file>